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_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<sst xmlns="http://schemas.openxmlformats.org/spreadsheetml/2006/main" count="60" uniqueCount="40">
  <si>
    <t/>
  </si>
  <si>
    <t xml:space="preserve">   机构名称：安徽省机械行业联合会职业技能等级认定机构</t>
  </si>
  <si>
    <t>联系人：黄老师</t>
  </si>
  <si>
    <t>联系电话：18815691668</t>
  </si>
  <si>
    <t>评价批次号</t>
  </si>
  <si>
    <t>评价批次时间</t>
  </si>
  <si>
    <t>开展评价的职业（工种）及等级</t>
  </si>
  <si>
    <t>评价对象范围</t>
  </si>
  <si>
    <t>计划人数</t>
  </si>
  <si>
    <t>报名时间</t>
  </si>
  <si>
    <t>评价时间</t>
  </si>
  <si>
    <t>51aa85e21661aaf73017bec2e0e6b15a</t>
  </si>
  <si>
    <t>23S0000340000180032</t>
  </si>
  <si>
    <t>电工(--)三级</t>
  </si>
  <si>
    <t>全省行业系统内会员单位职工</t>
  </si>
  <si>
    <t>100</t>
  </si>
  <si>
    <t>b0e7bc07f804a238a719b13dd71b33ce</t>
  </si>
  <si>
    <t>23S0000340000180033</t>
  </si>
  <si>
    <t>81f3c6dbad5738193333aed70973bfc9</t>
  </si>
  <si>
    <t>23S0000340000180034</t>
  </si>
  <si>
    <t>设备点检员(机械设备点检员)三级</t>
  </si>
  <si>
    <t>7c836f24b005cdf640fa70cd1ff8aa03</t>
  </si>
  <si>
    <t>23S0000340000180035</t>
  </si>
  <si>
    <t>设备点检员(仪表设备点检员)三级</t>
  </si>
  <si>
    <t>03ad2ed00aef87597c6fcbe711ae72d6</t>
  </si>
  <si>
    <t>23S0000340000180036</t>
  </si>
  <si>
    <t>7f396f92077648f01b1799f490ecea44</t>
  </si>
  <si>
    <t>23S0000340000189078</t>
  </si>
  <si>
    <t>695660b2d487028a818da82ea719ceb4</t>
  </si>
  <si>
    <t>23S0000340000189138</t>
  </si>
  <si>
    <t>设备点检员(电气设备点检员)三级</t>
  </si>
  <si>
    <t>60</t>
  </si>
  <si>
    <t>96a3f6b83ab7f629f6ed4286d75d3893</t>
  </si>
  <si>
    <t>23S0000340000189271</t>
  </si>
  <si>
    <t>设备点检员(机械设备点检员)四级</t>
  </si>
  <si>
    <t>32</t>
  </si>
  <si>
    <t>c74edc85e653090714213fb5c419c409</t>
  </si>
  <si>
    <t>23S0000340000189983</t>
  </si>
  <si>
    <t>钳工(--)三级</t>
  </si>
  <si>
    <t>41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</si>
</sst>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indexed="8"/>
      <name val="宋体"/>
      <charset val="134"/>
      <scheme val="minor"/>
    </font>
    <font>
      <sz val="9"/>
      <color rgb="FF333333"/>
      <name val="微软雅黑"/>
      <charset val="134"/>
    </font>
    <font>
      <sz val="22"/>
      <color rgb="FF333333"/>
      <name val="微软雅黑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333333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999999"/>
      </left>
      <right style="thin">
        <color rgb="FF999999"/>
      </right>
      <top style="thin">
        <color rgb="FF999999"/>
      </top>
      <bottom style="thin">
        <color rgb="FF999999"/>
      </bottom>
      <diagonal/>
    </border>
    <border>
      <left style="thin">
        <color rgb="FF999999"/>
      </left>
      <right/>
      <top style="thin">
        <color rgb="FF999999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3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3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8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6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7">
    <xf numFmtId="0" fontId="0" fillId="0" borderId="0" xfId="0" applyFont="1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left" vertical="center" wrapText="1"/>
    </xf>
    <xf numFmtId="0" fontId="1" fillId="2" borderId="0" xfId="0" applyFont="1" applyFill="1" applyAlignment="1">
      <alignment horizontal="left" vertical="center" wrapText="1"/>
    </xf>
    <xf numFmtId="0" fontId="1" fillId="2" borderId="3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3"/>
  <sheetViews>
    <sheetView tabSelected="1" topLeftCell="B1" workbookViewId="0">
      <selection activeCell="L11" sqref="L11"/>
    </sheetView>
  </sheetViews>
  <sheetFormatPr defaultColWidth="9" defaultRowHeight="13.5" outlineLevelCol="6"/>
  <cols>
    <col min="1" max="1" width="8" hidden="1"/>
    <col min="2" max="2" width="22.9416666666667" customWidth="1"/>
    <col min="3" max="3" width="23.65" customWidth="1"/>
    <col min="4" max="4" width="24.2833333333333" customWidth="1"/>
    <col min="5" max="5" width="26.5166666666667" customWidth="1"/>
    <col min="6" max="6" width="23.175" customWidth="1"/>
    <col min="7" max="7" width="13.175" customWidth="1"/>
  </cols>
  <sheetData>
    <row r="1" ht="29" customHeight="1" spans="1:7">
      <c r="A1" s="1" t="s">
        <v>0</v>
      </c>
      <c r="B1" s="2" t="str">
        <f>CONCATENATE(CONCATENATE("2023")," 年度评价计划表 ")</f>
        <v>2023 年度评价计划表 </v>
      </c>
      <c r="C1" s="2"/>
      <c r="D1" s="2"/>
      <c r="E1" s="2"/>
      <c r="F1" s="2"/>
      <c r="G1" s="2"/>
    </row>
    <row r="2" ht="15" customHeight="1" spans="1:7">
      <c r="A2" s="3" t="s">
        <v>0</v>
      </c>
      <c r="B2" s="4" t="s">
        <v>1</v>
      </c>
      <c r="C2" s="4"/>
      <c r="D2" s="4" t="s">
        <v>2</v>
      </c>
      <c r="E2" s="4" t="s">
        <v>0</v>
      </c>
      <c r="F2" s="5" t="s">
        <v>3</v>
      </c>
      <c r="G2" s="5"/>
    </row>
    <row r="3" ht="15" customHeight="1" spans="1:7">
      <c r="A3" s="6" t="s">
        <v>0</v>
      </c>
      <c r="B3" s="6" t="s">
        <v>4</v>
      </c>
      <c r="C3" s="6" t="s">
        <v>5</v>
      </c>
      <c r="D3" s="6"/>
      <c r="E3" s="6" t="s">
        <v>6</v>
      </c>
      <c r="F3" s="6" t="s">
        <v>7</v>
      </c>
      <c r="G3" s="6" t="s">
        <v>8</v>
      </c>
    </row>
    <row r="4" ht="15" customHeight="1" spans="1:7">
      <c r="A4" s="6" t="s">
        <v>0</v>
      </c>
      <c r="B4" s="6"/>
      <c r="C4" s="6" t="s">
        <v>9</v>
      </c>
      <c r="D4" s="6" t="s">
        <v>10</v>
      </c>
      <c r="E4" s="6"/>
      <c r="F4" s="6"/>
      <c r="G4" s="6"/>
    </row>
    <row r="5" ht="28" customHeight="1" spans="1:7">
      <c r="A5" s="6" t="s">
        <v>11</v>
      </c>
      <c r="B5" s="6" t="s">
        <v>12</v>
      </c>
      <c r="C5" s="6" t="str">
        <f>CONCATENATE(CONCATENATE("2023-01-09 ")," — ",CONCATENATE("2023-01-10 "))</f>
        <v>2023-01-09  — 2023-01-10 </v>
      </c>
      <c r="D5" s="6" t="str">
        <f>CONCATENATE(CONCATENATE("2023-01-14 ")," — ",CONCATENATE("2023-01-14 "))</f>
        <v>2023-01-14  — 2023-01-14 </v>
      </c>
      <c r="E5" s="6" t="s">
        <v>13</v>
      </c>
      <c r="F5" s="6" t="s">
        <v>14</v>
      </c>
      <c r="G5" s="6" t="s">
        <v>15</v>
      </c>
    </row>
    <row r="6" ht="28" customHeight="1" spans="1:7">
      <c r="A6" s="6" t="s">
        <v>16</v>
      </c>
      <c r="B6" s="6" t="s">
        <v>17</v>
      </c>
      <c r="C6" s="6" t="str">
        <f>CONCATENATE(CONCATENATE("2023-02-14 ")," — ",CONCATENATE("2023-02-14 "))</f>
        <v>2023-02-14  — 2023-02-14 </v>
      </c>
      <c r="D6" s="6" t="str">
        <f>CONCATENATE(CONCATENATE("2023-02-18 ")," — ",CONCATENATE("2023-02-18 "))</f>
        <v>2023-02-18  — 2023-02-18 </v>
      </c>
      <c r="E6" s="6" t="s">
        <v>13</v>
      </c>
      <c r="F6" s="6" t="s">
        <v>14</v>
      </c>
      <c r="G6" s="6" t="s">
        <v>15</v>
      </c>
    </row>
    <row r="7" ht="28" customHeight="1" spans="1:7">
      <c r="A7" s="6" t="s">
        <v>18</v>
      </c>
      <c r="B7" s="6" t="s">
        <v>19</v>
      </c>
      <c r="C7" s="6" t="str">
        <f>CONCATENATE(CONCATENATE("2023-03-13 ")," — ",CONCATENATE("2023-03-14 "))</f>
        <v>2023-03-13  — 2023-03-14 </v>
      </c>
      <c r="D7" s="6" t="str">
        <f>CONCATENATE(CONCATENATE("2023-03-18 ")," — ",CONCATENATE("2023-03-18 "))</f>
        <v>2023-03-18  — 2023-03-18 </v>
      </c>
      <c r="E7" s="6" t="s">
        <v>20</v>
      </c>
      <c r="F7" s="6" t="s">
        <v>14</v>
      </c>
      <c r="G7" s="6" t="s">
        <v>15</v>
      </c>
    </row>
    <row r="8" ht="28" customHeight="1" spans="1:7">
      <c r="A8" s="6" t="s">
        <v>21</v>
      </c>
      <c r="B8" s="6" t="s">
        <v>22</v>
      </c>
      <c r="C8" s="6" t="str">
        <f>CONCATENATE(CONCATENATE("2023-04-03 ")," — ",CONCATENATE("2023-04-06 "))</f>
        <v>2023-04-03  — 2023-04-06 </v>
      </c>
      <c r="D8" s="6" t="str">
        <f>CONCATENATE(CONCATENATE("2023-04-15 ")," — ",CONCATENATE("2023-04-16 "))</f>
        <v>2023-04-15  — 2023-04-16 </v>
      </c>
      <c r="E8" s="6" t="s">
        <v>23</v>
      </c>
      <c r="F8" s="6" t="s">
        <v>14</v>
      </c>
      <c r="G8" s="6" t="s">
        <v>15</v>
      </c>
    </row>
    <row r="9" ht="28" customHeight="1" spans="1:7">
      <c r="A9" s="6" t="s">
        <v>24</v>
      </c>
      <c r="B9" s="6" t="s">
        <v>25</v>
      </c>
      <c r="C9" s="6" t="str">
        <f>CONCATENATE(CONCATENATE("2023-05-08 ")," — ",CONCATENATE("2023-05-10 "))</f>
        <v>2023-05-08  — 2023-05-10 </v>
      </c>
      <c r="D9" s="6" t="str">
        <f>CONCATENATE(CONCATENATE("2023-05-13 ")," — ",CONCATENATE("2023-05-14 "))</f>
        <v>2023-05-13  — 2023-05-14 </v>
      </c>
      <c r="E9" s="6" t="s">
        <v>20</v>
      </c>
      <c r="F9" s="6" t="s">
        <v>14</v>
      </c>
      <c r="G9" s="6" t="s">
        <v>15</v>
      </c>
    </row>
    <row r="10" ht="28" customHeight="1" spans="1:7">
      <c r="A10" s="6" t="s">
        <v>26</v>
      </c>
      <c r="B10" s="6" t="s">
        <v>27</v>
      </c>
      <c r="C10" s="6" t="str">
        <f>CONCATENATE(CONCATENATE("2023-10-08 ")," — ",CONCATENATE("2023-10-11 "))</f>
        <v>2023-10-08  — 2023-10-11 </v>
      </c>
      <c r="D10" s="6" t="str">
        <f>CONCATENATE(CONCATENATE("2023-10-31 ")," — ",CONCATENATE("2023-10-31 "))</f>
        <v>2023-10-31  — 2023-10-31 </v>
      </c>
      <c r="E10" s="6" t="s">
        <v>13</v>
      </c>
      <c r="F10" s="6" t="s">
        <v>14</v>
      </c>
      <c r="G10" s="6" t="s">
        <v>15</v>
      </c>
    </row>
    <row r="11" ht="28" customHeight="1" spans="1:7">
      <c r="A11" s="6" t="s">
        <v>28</v>
      </c>
      <c r="B11" s="6" t="s">
        <v>29</v>
      </c>
      <c r="C11" s="6" t="str">
        <f>CONCATENATE(CONCATENATE("2023-10-16 ")," — ",CONCATENATE("2023-10-20 "))</f>
        <v>2023-10-16  — 2023-10-20 </v>
      </c>
      <c r="D11" s="6" t="str">
        <f>CONCATENATE(CONCATENATE("2023-11-03 ")," — ",CONCATENATE("2023-11-03 "))</f>
        <v>2023-11-03  — 2023-11-03 </v>
      </c>
      <c r="E11" s="6" t="s">
        <v>30</v>
      </c>
      <c r="F11" s="6" t="s">
        <v>14</v>
      </c>
      <c r="G11" s="6" t="s">
        <v>31</v>
      </c>
    </row>
    <row r="12" ht="28" customHeight="1" spans="1:7">
      <c r="A12" s="6" t="s">
        <v>32</v>
      </c>
      <c r="B12" s="6" t="s">
        <v>33</v>
      </c>
      <c r="C12" s="6" t="str">
        <f>CONCATENATE(CONCATENATE("2023-10-23 ")," — ",CONCATENATE("2023-10-27 "))</f>
        <v>2023-10-23  — 2023-10-27 </v>
      </c>
      <c r="D12" s="6" t="str">
        <f>CONCATENATE(CONCATENATE("2023-11-08 ")," — ",CONCATENATE("2023-11-08 "))</f>
        <v>2023-11-08  — 2023-11-08 </v>
      </c>
      <c r="E12" s="6" t="s">
        <v>34</v>
      </c>
      <c r="F12" s="6" t="s">
        <v>14</v>
      </c>
      <c r="G12" s="6" t="s">
        <v>35</v>
      </c>
    </row>
    <row r="13" ht="28" customHeight="1" spans="1:7">
      <c r="A13" s="6" t="s">
        <v>36</v>
      </c>
      <c r="B13" s="6" t="s">
        <v>37</v>
      </c>
      <c r="C13" s="6" t="str">
        <f>CONCATENATE(CONCATENATE("2023-11-27 ")," — ",CONCATENATE("2023-11-29 "))</f>
        <v>2023-11-27  — 2023-11-29 </v>
      </c>
      <c r="D13" s="6" t="str">
        <f>CONCATENATE(CONCATENATE("2023-12-09 ")," — ",CONCATENATE("2023-12-09 "))</f>
        <v>2023-12-09  — 2023-12-09 </v>
      </c>
      <c r="E13" s="6" t="s">
        <v>38</v>
      </c>
      <c r="F13" s="6" t="s">
        <v>14</v>
      </c>
      <c r="G13" s="6" t="s">
        <v>39</v>
      </c>
    </row>
  </sheetData>
  <mergeCells count="8">
    <mergeCell ref="B1:G1"/>
    <mergeCell ref="B2:C2"/>
    <mergeCell ref="F2:G2"/>
    <mergeCell ref="C3:D3"/>
    <mergeCell ref="B3:B4"/>
    <mergeCell ref="E3:E4"/>
    <mergeCell ref="F3:F4"/>
    <mergeCell ref="G3:G4"/>
  </mergeCells>
  <pageMargins left="1" right="0.275" top="1.24803149700165" bottom="1.2480314970016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Sheet_1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心想则灵</cp:lastModifiedBy>
  <dcterms:created xsi:type="dcterms:W3CDTF">2025-01-23T00:59:00Z</dcterms:created>
  <dcterms:modified xsi:type="dcterms:W3CDTF">2025-01-23T01:20:47Z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733EEB676C10485CB8C6595AD4158515_12</vt:lpwstr>
  </property>
  <property fmtid="{D5CDD505-2E9C-101B-9397-08002B2CF9AE}" pid="3" name="KSOProductBuildVer">
    <vt:lpwstr>2052-12.1.0.19302</vt:lpwstr>
  </property>
</Properties>
</file>